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7590" activeTab="0"/>
  </bookViews>
  <sheets>
    <sheet name="3 вариант " sheetId="1" r:id="rId1"/>
  </sheets>
  <definedNames>
    <definedName name="_xlnm.Print_Area" localSheetId="0">'3 вариант '!$A$2:$M$51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<sst xmlns="http://schemas.openxmlformats.org/spreadsheetml/2006/main" count="52" uniqueCount="48">
  <si>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</si>
  <si>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</si>
  <si>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</si>
  <si>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</si>
  <si>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</si>
  <si>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окончание, месяц</t>
  </si>
  <si>
    <t>Стоимость проведения капитального ремонта, руб.</t>
  </si>
  <si>
    <t>сметная</t>
  </si>
  <si>
    <t>договорная</t>
  </si>
  <si>
    <t>План финансирования</t>
  </si>
  <si>
    <t>всего</t>
  </si>
  <si>
    <t>в том числе</t>
  </si>
  <si>
    <t>бюджет</t>
  </si>
  <si>
    <t>отчисления граждан и арендаторы</t>
  </si>
  <si>
    <t>начало, месяц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</si>
  <si>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</si>
  <si>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</si>
  <si>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</si>
  <si>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</si>
  <si>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</si>
  <si>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Виды ремонтно-сроительных работ</t>
  </si>
  <si>
    <t>Подрядная организация</t>
  </si>
  <si>
    <t>Стоимость 1 кв.м., руб.</t>
  </si>
  <si>
    <t>Авторский надзор</t>
  </si>
  <si>
    <t>Технический надзор</t>
  </si>
  <si>
    <t>Госстройнадзор</t>
  </si>
  <si>
    <t>Мониторинг цен</t>
  </si>
  <si>
    <t>Обследование здания</t>
  </si>
  <si>
    <t>ВСЕГО</t>
  </si>
  <si>
    <t>УКП ЖКХ Шарковщинского района</t>
  </si>
  <si>
    <t>Раздел III. Затраты заказчика</t>
  </si>
  <si>
    <t>май</t>
  </si>
  <si>
    <t>Раздел III. Разработка проектной документации</t>
  </si>
  <si>
    <t xml:space="preserve">Раздел II Объекты по капитальному ремонту отдельных конструктивных элементов
</t>
  </si>
  <si>
    <t>Капитальный ремонт здания жилого дома № 5, ул. Октябрьская, г.п.Шарковщина</t>
  </si>
  <si>
    <t>Капитальный ремонт здания жилого дома № 40, ул. Молодёжная, г.п.Шарковщина</t>
  </si>
  <si>
    <t>Раздел I. Объекты без ввода площади в текущем году</t>
  </si>
  <si>
    <t>декабрь</t>
  </si>
  <si>
    <t>март</t>
  </si>
  <si>
    <t>и.о.директора</t>
  </si>
  <si>
    <t>УКП ЖКХ Шарковщинского района                                                                                                                        А.В. Чупров</t>
  </si>
  <si>
    <t xml:space="preserve">и.о. директора </t>
  </si>
  <si>
    <t>Ремонт кровли, ремонт вентшахт, прочистка вентканалов, ремонт кирпичной кладки наружных стен, ремонт козырьков, ремонт отмостки и крылец, полов лестничных клеток и входов в подъезды, штукатурки цоколя, ремонт окраски наружной поверхности стен, замена окон и дверей в местах общего пользования, замена болконных ограждений, устройство ж/б плит балконов,   устройство молниезащиты, внутреннего водостока ,восстановление световых приямков, замена магистралей отопления в подвале; магистралей сетей водопроовода, канализации, благоустройство</t>
  </si>
  <si>
    <t>Текущий график капитального ремонта жилищного фонда 2020 года</t>
  </si>
  <si>
    <t>стоимость работ на 2020 год</t>
  </si>
  <si>
    <t>кредиторская задолженность на 01.01.2020</t>
  </si>
  <si>
    <t>Использовано средств на 01.01.2020, руб</t>
  </si>
  <si>
    <t>Капитальный ремонт здания жилого дома № 5, ул.Октябрьская, г.п.Шарковщина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</si>
</sst>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indent="1"/>
    </xf>
    <xf numFmtId="17" fontId="1" fillId="0" borderId="10" xfId="0" applyNumberFormat="1" applyFont="1" applyBorder="1" applyAlignment="1">
      <alignment horizontal="left" vertical="top" wrapText="1" indent="1"/>
    </xf>
    <xf numFmtId="17" fontId="1" fillId="0" borderId="10" xfId="0" applyNumberFormat="1" applyFont="1" applyBorder="1" applyAlignment="1">
      <alignment horizontal="left" vertical="top" indent="1"/>
    </xf>
    <xf numFmtId="17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wrapText="1" indent="1"/>
    </xf>
    <xf numFmtId="2" fontId="1" fillId="0" borderId="10" xfId="0" applyNumberFormat="1" applyFont="1" applyBorder="1" applyAlignment="1">
      <alignment horizontal="left" vertical="top" indent="1"/>
    </xf>
    <xf numFmtId="2" fontId="1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" fontId="43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2" fontId="0" fillId="0" borderId="0" xfId="0" applyNumberFormat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2" fontId="1" fillId="33" borderId="0" xfId="0" applyNumberFormat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zoomScalePageLayoutView="0" workbookViewId="0" topLeftCell="A10">
      <selection activeCell="A51" sqref="A51"/>
    </sheetView>
  </sheetViews>
  <sheetFormatPr defaultColWidth="9.00390625" defaultRowHeight="12.75"/>
  <cols>
    <col min="1" max="1" width="3.875" style="4" customWidth="1"/>
    <col min="2" max="2" width="25.75390625" style="4" customWidth="1"/>
    <col min="3" max="4" width="9.125" style="4" customWidth="1"/>
    <col min="5" max="5" width="9.875" style="4" customWidth="1"/>
    <col min="6" max="6" width="10.25390625" style="4" customWidth="1"/>
    <col min="7" max="7" width="9.125" style="4" customWidth="1"/>
    <col min="8" max="8" width="10.125" style="4" customWidth="1"/>
    <col min="9" max="9" width="12.25390625" style="4" customWidth="1"/>
    <col min="10" max="10" width="9.375" style="5" bestFit="1" customWidth="1"/>
    <col min="11" max="11" width="13.25390625" style="5" customWidth="1"/>
    <col min="12" max="12" width="9.375" style="5" bestFit="1" customWidth="1"/>
    <col min="13" max="13" width="11.625" style="5" customWidth="1"/>
    <col min="14" max="14" width="12.25390625" style="1" bestFit="1" customWidth="1"/>
  </cols>
  <sheetData>
    <row r="1" spans="10:13" ht="60" customHeight="1">
      <c r="J1" s="38"/>
      <c r="K1" s="38"/>
      <c r="L1" s="38"/>
      <c r="M1" s="38"/>
    </row>
    <row r="2" spans="1:12" ht="15.75">
      <c r="A2" s="14"/>
      <c r="B2" s="14"/>
      <c r="F2" s="14"/>
      <c r="G2" s="14"/>
      <c r="H2" s="14"/>
      <c r="K2" s="14"/>
      <c r="L2" s="14"/>
    </row>
    <row r="3" spans="1:12" ht="15.75">
      <c r="A3" s="14"/>
      <c r="B3" s="14"/>
      <c r="F3" s="14"/>
      <c r="G3" s="14"/>
      <c r="H3" s="14"/>
      <c r="K3" s="14"/>
      <c r="L3" s="14"/>
    </row>
    <row r="4" spans="1:13" ht="15.75" customHeight="1">
      <c r="A4" s="14"/>
      <c r="B4" s="14"/>
      <c r="F4" s="14"/>
      <c r="G4" s="14"/>
      <c r="H4" s="14"/>
      <c r="K4" s="39"/>
      <c r="L4" s="39"/>
      <c r="M4" s="39"/>
    </row>
    <row r="5" spans="1:13" ht="15.75">
      <c r="A5" s="14"/>
      <c r="B5" s="14"/>
      <c r="F5" s="14"/>
      <c r="G5" s="14"/>
      <c r="H5" s="14"/>
      <c r="K5" s="36"/>
      <c r="L5" s="36"/>
      <c r="M5" s="36"/>
    </row>
    <row r="6" spans="1:11" ht="15.75">
      <c r="A6" s="14"/>
      <c r="B6" s="14"/>
      <c r="F6" s="14"/>
      <c r="G6" s="14"/>
      <c r="H6" s="14"/>
      <c r="K6" s="14"/>
    </row>
    <row r="8" spans="1:13" ht="19.5">
      <c r="A8" s="40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3.5" customHeight="1">
      <c r="A9" s="41" t="s">
        <v>1</v>
      </c>
      <c r="B9" s="41" t="s">
        <v>0</v>
      </c>
      <c r="C9" s="41" t="s">
        <v>2</v>
      </c>
      <c r="D9" s="41" t="s">
        <v>3</v>
      </c>
      <c r="E9" s="41" t="s">
        <v>4</v>
      </c>
      <c r="F9" s="41"/>
      <c r="G9" s="41" t="s">
        <v>6</v>
      </c>
      <c r="H9" s="41"/>
      <c r="I9" s="41" t="s">
        <v>46</v>
      </c>
      <c r="J9" s="41" t="s">
        <v>9</v>
      </c>
      <c r="K9" s="41"/>
      <c r="L9" s="41"/>
      <c r="M9" s="41"/>
    </row>
    <row r="10" spans="1:13" ht="13.5" customHeight="1">
      <c r="A10" s="41"/>
      <c r="B10" s="41"/>
      <c r="C10" s="41"/>
      <c r="D10" s="41"/>
      <c r="E10" s="41" t="s">
        <v>14</v>
      </c>
      <c r="F10" s="41" t="s">
        <v>5</v>
      </c>
      <c r="G10" s="41" t="s">
        <v>7</v>
      </c>
      <c r="H10" s="41" t="s">
        <v>8</v>
      </c>
      <c r="I10" s="41"/>
      <c r="J10" s="41" t="s">
        <v>10</v>
      </c>
      <c r="K10" s="41" t="s">
        <v>11</v>
      </c>
      <c r="L10" s="41"/>
      <c r="M10" s="41"/>
    </row>
    <row r="11" spans="1:13" ht="27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 t="s">
        <v>45</v>
      </c>
      <c r="L11" s="41" t="s">
        <v>44</v>
      </c>
      <c r="M11" s="41"/>
    </row>
    <row r="12" spans="1:13" ht="39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7" t="s">
        <v>12</v>
      </c>
      <c r="M12" s="7" t="s">
        <v>13</v>
      </c>
    </row>
    <row r="13" spans="1:13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</row>
    <row r="14" spans="1:13" ht="12.75">
      <c r="A14" s="42" t="s">
        <v>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5" ht="38.25">
      <c r="A15" s="8">
        <v>1</v>
      </c>
      <c r="B15" s="8" t="s">
        <v>34</v>
      </c>
      <c r="C15" s="7">
        <v>1483.78</v>
      </c>
      <c r="D15" s="7">
        <v>0</v>
      </c>
      <c r="E15" s="7" t="s">
        <v>31</v>
      </c>
      <c r="F15" s="7" t="s">
        <v>37</v>
      </c>
      <c r="G15" s="16">
        <v>360678</v>
      </c>
      <c r="H15" s="16">
        <f>G15-G15*10%</f>
        <v>324610.2</v>
      </c>
      <c r="I15" s="16"/>
      <c r="J15" s="26">
        <f>L15+M15</f>
        <v>214472.85</v>
      </c>
      <c r="K15" s="16"/>
      <c r="L15" s="16">
        <v>101600</v>
      </c>
      <c r="M15" s="16">
        <f>115872.85-3000</f>
        <v>112872.85</v>
      </c>
      <c r="N15" s="33"/>
      <c r="O15" s="34"/>
    </row>
    <row r="16" spans="1:15" ht="12.75">
      <c r="A16" s="8">
        <v>2</v>
      </c>
      <c r="B16" s="8"/>
      <c r="C16" s="16"/>
      <c r="D16" s="16"/>
      <c r="E16" s="7"/>
      <c r="F16" s="7"/>
      <c r="G16" s="16"/>
      <c r="H16" s="16"/>
      <c r="I16" s="16"/>
      <c r="J16" s="37"/>
      <c r="K16" s="16"/>
      <c r="L16" s="16"/>
      <c r="M16" s="16"/>
      <c r="N16" s="33"/>
      <c r="O16" s="34"/>
    </row>
    <row r="17" spans="1:15" ht="12.75">
      <c r="A17" s="42" t="s">
        <v>33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33"/>
      <c r="O17" s="34"/>
    </row>
    <row r="18" spans="1:15" ht="12.75">
      <c r="A18" s="8"/>
      <c r="B18" s="8"/>
      <c r="C18" s="7"/>
      <c r="D18" s="7"/>
      <c r="E18" s="32"/>
      <c r="F18" s="32"/>
      <c r="G18" s="16"/>
      <c r="H18" s="16"/>
      <c r="I18" s="16"/>
      <c r="J18" s="16"/>
      <c r="K18" s="16"/>
      <c r="L18" s="16"/>
      <c r="M18" s="16"/>
      <c r="N18" s="33"/>
      <c r="O18" s="34"/>
    </row>
    <row r="19" spans="1:15" ht="12" customHeight="1">
      <c r="A19" s="42" t="s">
        <v>32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33"/>
      <c r="O19" s="34"/>
    </row>
    <row r="20" spans="1:15" ht="45.75" customHeight="1">
      <c r="A20" s="8"/>
      <c r="B20" s="8" t="s">
        <v>35</v>
      </c>
      <c r="C20" s="7">
        <v>725.83</v>
      </c>
      <c r="D20" s="7"/>
      <c r="E20" s="22" t="s">
        <v>38</v>
      </c>
      <c r="F20" s="22" t="s">
        <v>31</v>
      </c>
      <c r="G20" s="16"/>
      <c r="H20" s="16"/>
      <c r="I20" s="16"/>
      <c r="J20" s="16">
        <f>L20+M20</f>
        <v>9000</v>
      </c>
      <c r="K20" s="16"/>
      <c r="L20" s="16"/>
      <c r="M20" s="16">
        <v>9000</v>
      </c>
      <c r="N20" s="33"/>
      <c r="O20" s="34"/>
    </row>
    <row r="21" spans="1:15" ht="12.75">
      <c r="A21" s="8"/>
      <c r="B21" s="8"/>
      <c r="C21" s="16"/>
      <c r="D21" s="7"/>
      <c r="E21" s="22"/>
      <c r="F21" s="22"/>
      <c r="G21" s="16"/>
      <c r="H21" s="16"/>
      <c r="I21" s="16"/>
      <c r="J21" s="16"/>
      <c r="K21" s="16"/>
      <c r="L21" s="16"/>
      <c r="M21" s="16"/>
      <c r="N21" s="33"/>
      <c r="O21" s="34"/>
    </row>
    <row r="22" spans="1:15" ht="12.75">
      <c r="A22" s="8"/>
      <c r="B22" s="8"/>
      <c r="C22" s="16"/>
      <c r="D22" s="16"/>
      <c r="E22" s="22"/>
      <c r="F22" s="22"/>
      <c r="G22" s="16"/>
      <c r="H22" s="16"/>
      <c r="I22" s="16"/>
      <c r="J22" s="16"/>
      <c r="K22" s="16"/>
      <c r="L22" s="16"/>
      <c r="M22" s="16"/>
      <c r="N22" s="33"/>
      <c r="O22" s="34"/>
    </row>
    <row r="23" spans="1:13" ht="12.75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5" ht="12.75" customHeight="1">
      <c r="A24" s="9">
        <v>1</v>
      </c>
      <c r="B24" s="9" t="s">
        <v>23</v>
      </c>
      <c r="C24" s="9"/>
      <c r="D24" s="9"/>
      <c r="E24" s="9"/>
      <c r="F24" s="9"/>
      <c r="G24" s="9"/>
      <c r="H24" s="9"/>
      <c r="I24" s="9"/>
      <c r="J24" s="16">
        <f>L24+M24</f>
        <v>680</v>
      </c>
      <c r="K24" s="26"/>
      <c r="L24" s="16"/>
      <c r="M24" s="16">
        <v>680</v>
      </c>
      <c r="N24" s="48"/>
      <c r="O24" s="49"/>
    </row>
    <row r="25" spans="1:15" ht="12.75">
      <c r="A25" s="9">
        <v>2</v>
      </c>
      <c r="B25" s="9" t="s">
        <v>24</v>
      </c>
      <c r="C25" s="9"/>
      <c r="D25" s="9"/>
      <c r="E25" s="9"/>
      <c r="F25" s="9"/>
      <c r="G25" s="9"/>
      <c r="H25" s="9"/>
      <c r="I25" s="9"/>
      <c r="J25" s="16">
        <f>L25+M25</f>
        <v>4000</v>
      </c>
      <c r="K25" s="26"/>
      <c r="L25" s="16"/>
      <c r="M25" s="16">
        <v>4000</v>
      </c>
      <c r="N25" s="48"/>
      <c r="O25" s="49"/>
    </row>
    <row r="26" spans="1:15" ht="12.75">
      <c r="A26" s="9">
        <v>3</v>
      </c>
      <c r="B26" s="9" t="s">
        <v>25</v>
      </c>
      <c r="C26" s="9"/>
      <c r="D26" s="9"/>
      <c r="E26" s="9"/>
      <c r="F26" s="9"/>
      <c r="G26" s="9"/>
      <c r="H26" s="9"/>
      <c r="I26" s="9"/>
      <c r="J26" s="16">
        <f>L26+M26</f>
        <v>450</v>
      </c>
      <c r="K26" s="26"/>
      <c r="L26" s="16"/>
      <c r="M26" s="16">
        <v>450</v>
      </c>
      <c r="N26" s="48"/>
      <c r="O26" s="49"/>
    </row>
    <row r="27" spans="1:15" ht="12.75">
      <c r="A27" s="9">
        <v>4</v>
      </c>
      <c r="B27" s="9" t="s">
        <v>26</v>
      </c>
      <c r="C27" s="9"/>
      <c r="D27" s="9"/>
      <c r="E27" s="9"/>
      <c r="F27" s="9"/>
      <c r="G27" s="9"/>
      <c r="H27" s="9"/>
      <c r="I27" s="9"/>
      <c r="J27" s="16">
        <f>L27+M27</f>
        <v>260</v>
      </c>
      <c r="K27" s="26"/>
      <c r="L27" s="16"/>
      <c r="M27" s="16">
        <v>260</v>
      </c>
      <c r="N27" s="48"/>
      <c r="O27" s="49"/>
    </row>
    <row r="28" spans="1:15" ht="12.75">
      <c r="A28" s="9">
        <v>5</v>
      </c>
      <c r="B28" s="9" t="s">
        <v>27</v>
      </c>
      <c r="C28" s="9"/>
      <c r="D28" s="9"/>
      <c r="E28" s="9"/>
      <c r="F28" s="9"/>
      <c r="G28" s="9"/>
      <c r="H28" s="9"/>
      <c r="I28" s="9"/>
      <c r="J28" s="16">
        <f>L28+M28</f>
        <v>3000</v>
      </c>
      <c r="K28" s="26"/>
      <c r="L28" s="16"/>
      <c r="M28" s="16">
        <v>3000</v>
      </c>
      <c r="N28" s="48"/>
      <c r="O28" s="49"/>
    </row>
    <row r="29" spans="1:13" ht="12.75">
      <c r="A29" s="9"/>
      <c r="B29" s="17" t="s">
        <v>28</v>
      </c>
      <c r="C29" s="18"/>
      <c r="D29" s="18"/>
      <c r="E29" s="18"/>
      <c r="F29" s="18"/>
      <c r="G29" s="18"/>
      <c r="H29" s="18"/>
      <c r="I29" s="18"/>
      <c r="J29" s="27">
        <f>SUM(J24:J28)+J15+J16+J18+J20+J21+J22</f>
        <v>231862.85</v>
      </c>
      <c r="K29" s="27"/>
      <c r="L29" s="27">
        <f>SUM(L15:L28)</f>
        <v>101600</v>
      </c>
      <c r="M29" s="27">
        <f>SUM(M15:M28)</f>
        <v>130262.85</v>
      </c>
    </row>
    <row r="30" spans="1:13" ht="12.75">
      <c r="A30" s="29"/>
      <c r="B30" s="30"/>
      <c r="C30" s="31"/>
      <c r="D30" s="31"/>
      <c r="E30" s="31"/>
      <c r="F30" s="31"/>
      <c r="G30" s="31"/>
      <c r="H30" s="31"/>
      <c r="I30" s="31"/>
      <c r="J30" s="28"/>
      <c r="K30" s="28"/>
      <c r="L30" s="28"/>
      <c r="M30" s="28"/>
    </row>
    <row r="31" spans="1:13" ht="12.75">
      <c r="A31" s="29" t="s">
        <v>39</v>
      </c>
      <c r="C31" s="31"/>
      <c r="D31" s="31"/>
      <c r="E31" s="31"/>
      <c r="F31" s="31"/>
      <c r="G31" s="31"/>
      <c r="H31" s="31"/>
      <c r="I31" s="31"/>
      <c r="J31" s="28"/>
      <c r="K31" s="28"/>
      <c r="L31" s="35"/>
      <c r="M31" s="28"/>
    </row>
    <row r="32" spans="1:13" ht="12.75">
      <c r="A32" s="29" t="s">
        <v>40</v>
      </c>
      <c r="C32" s="31"/>
      <c r="D32" s="31"/>
      <c r="E32" s="31"/>
      <c r="F32" s="31"/>
      <c r="G32" s="31"/>
      <c r="H32" s="31"/>
      <c r="I32" s="31"/>
      <c r="J32" s="28"/>
      <c r="K32" s="28"/>
      <c r="L32" s="28"/>
      <c r="M32" s="28"/>
    </row>
    <row r="33" spans="1:14" s="13" customFormat="1" ht="19.5">
      <c r="A33" s="50" t="s">
        <v>15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11"/>
      <c r="M33" s="11"/>
      <c r="N33" s="12"/>
    </row>
    <row r="34" spans="1:11" ht="63.75" customHeight="1">
      <c r="A34" s="51" t="s">
        <v>1</v>
      </c>
      <c r="B34" s="41" t="s">
        <v>0</v>
      </c>
      <c r="C34" s="41" t="s">
        <v>16</v>
      </c>
      <c r="D34" s="41" t="s">
        <v>17</v>
      </c>
      <c r="E34" s="41"/>
      <c r="F34" s="41" t="s">
        <v>22</v>
      </c>
      <c r="G34" s="41" t="s">
        <v>20</v>
      </c>
      <c r="H34" s="41"/>
      <c r="I34" s="41"/>
      <c r="J34" s="41" t="s">
        <v>21</v>
      </c>
      <c r="K34" s="41"/>
    </row>
    <row r="35" spans="1:11" ht="38.25">
      <c r="A35" s="52"/>
      <c r="B35" s="41"/>
      <c r="C35" s="41"/>
      <c r="D35" s="7" t="s">
        <v>18</v>
      </c>
      <c r="E35" s="7" t="s">
        <v>19</v>
      </c>
      <c r="F35" s="41"/>
      <c r="G35" s="41"/>
      <c r="H35" s="41"/>
      <c r="I35" s="41"/>
      <c r="J35" s="41"/>
      <c r="K35" s="41"/>
    </row>
    <row r="36" spans="1:14" s="3" customFormat="1" ht="12.75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41">
        <v>7</v>
      </c>
      <c r="H36" s="41"/>
      <c r="I36" s="41"/>
      <c r="J36" s="41">
        <v>8</v>
      </c>
      <c r="K36" s="41"/>
      <c r="L36" s="6"/>
      <c r="M36" s="6"/>
      <c r="N36" s="2"/>
    </row>
    <row r="37" spans="1:11" ht="231" customHeight="1">
      <c r="A37" s="10">
        <v>1</v>
      </c>
      <c r="B37" s="8" t="s">
        <v>47</v>
      </c>
      <c r="C37" s="7">
        <v>4</v>
      </c>
      <c r="D37" s="20">
        <v>43952</v>
      </c>
      <c r="E37" s="22">
        <v>44166</v>
      </c>
      <c r="F37" s="24">
        <f>H15/C15</f>
        <v>218.7724595290407</v>
      </c>
      <c r="G37" s="53" t="s">
        <v>42</v>
      </c>
      <c r="H37" s="53"/>
      <c r="I37" s="53"/>
      <c r="J37" s="53" t="s">
        <v>29</v>
      </c>
      <c r="K37" s="53"/>
    </row>
    <row r="38" spans="1:11" ht="0.75" customHeight="1" hidden="1">
      <c r="A38" s="19">
        <v>2</v>
      </c>
      <c r="B38" s="8"/>
      <c r="C38" s="15"/>
      <c r="D38" s="21"/>
      <c r="E38" s="23"/>
      <c r="F38" s="25"/>
      <c r="G38" s="53"/>
      <c r="H38" s="53"/>
      <c r="I38" s="53"/>
      <c r="J38" s="53"/>
      <c r="K38" s="53"/>
    </row>
    <row r="41" spans="1:2" ht="12.75">
      <c r="A41" s="29" t="s">
        <v>41</v>
      </c>
      <c r="B41" s="30"/>
    </row>
    <row r="42" spans="1:2" ht="12.75">
      <c r="A42" s="29" t="s">
        <v>40</v>
      </c>
      <c r="B42" s="30"/>
    </row>
  </sheetData>
  <sheetProtection/>
  <mergeCells count="38">
    <mergeCell ref="J34:K35"/>
    <mergeCell ref="G36:I36"/>
    <mergeCell ref="J36:K36"/>
    <mergeCell ref="G37:I37"/>
    <mergeCell ref="J37:K37"/>
    <mergeCell ref="G38:I38"/>
    <mergeCell ref="J38:K38"/>
    <mergeCell ref="A34:A35"/>
    <mergeCell ref="B34:B35"/>
    <mergeCell ref="C34:C35"/>
    <mergeCell ref="D34:E34"/>
    <mergeCell ref="F34:F35"/>
    <mergeCell ref="G34:I35"/>
    <mergeCell ref="A14:M14"/>
    <mergeCell ref="A17:M17"/>
    <mergeCell ref="A19:M19"/>
    <mergeCell ref="A23:M23"/>
    <mergeCell ref="N24:O28"/>
    <mergeCell ref="A33:K33"/>
    <mergeCell ref="J9:M9"/>
    <mergeCell ref="E10:E12"/>
    <mergeCell ref="F10:F12"/>
    <mergeCell ref="G10:G12"/>
    <mergeCell ref="H10:H12"/>
    <mergeCell ref="J10:J12"/>
    <mergeCell ref="K10:M10"/>
    <mergeCell ref="K11:K12"/>
    <mergeCell ref="L11:M11"/>
    <mergeCell ref="J1:M1"/>
    <mergeCell ref="K4:M4"/>
    <mergeCell ref="A8:M8"/>
    <mergeCell ref="A9:A12"/>
    <mergeCell ref="B9:B12"/>
    <mergeCell ref="C9:C12"/>
    <mergeCell ref="D9:D12"/>
    <mergeCell ref="E9:F9"/>
    <mergeCell ref="G9:H9"/>
    <mergeCell ref="I9:I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жилотдел</dc:creator>
  <cp:keywords/>
  <dc:description/>
  <cp:lastModifiedBy>Пользователь Windows</cp:lastModifiedBy>
  <cp:lastPrinted>2020-01-27T07:56:12Z</cp:lastPrinted>
  <dcterms:created xsi:type="dcterms:W3CDTF">2017-01-11T09:19:13Z</dcterms:created>
  <dcterms:modified xsi:type="dcterms:W3CDTF">2020-01-29T13:10:24Z</dcterms:modified>
  <cp:category/>
  <cp:version/>
  <cp:contentType/>
  <cp:contentStatus/>
</cp:coreProperties>
</file>